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I:\Departamenti per Planifikim Strategjik\Sektori per planifikim strategjik\Portal\Materials_ALB\4.2 Konsulencë biznesore-Materiale edukative (Instrumente)\"/>
    </mc:Choice>
  </mc:AlternateContent>
  <bookViews>
    <workbookView xWindow="0" yWindow="0" windowWidth="28800" windowHeight="12300"/>
  </bookViews>
  <sheets>
    <sheet name="Metrika e inovacionit NMVM" sheetId="1" r:id="rId1"/>
  </sheets>
  <definedNames>
    <definedName name="_xlnm.Print_Area" localSheetId="0">'Metrika e inovacionit NMVM'!$B$2:$H$62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8" i="1" l="1"/>
  <c r="F58" i="1"/>
  <c r="E58" i="1"/>
  <c r="D58" i="1"/>
  <c r="C58" i="1"/>
  <c r="G55" i="1"/>
  <c r="F55" i="1"/>
  <c r="E55" i="1"/>
  <c r="D55" i="1"/>
  <c r="C55" i="1"/>
  <c r="G52" i="1"/>
  <c r="F52" i="1"/>
  <c r="E52" i="1"/>
  <c r="D52" i="1"/>
  <c r="C52" i="1"/>
  <c r="G49" i="1"/>
  <c r="F49" i="1"/>
  <c r="E49" i="1"/>
  <c r="D49" i="1"/>
  <c r="C49" i="1"/>
  <c r="G46" i="1"/>
  <c r="F46" i="1"/>
  <c r="E46" i="1"/>
  <c r="D46" i="1"/>
  <c r="C46" i="1"/>
  <c r="G43" i="1"/>
  <c r="F43" i="1"/>
  <c r="E43" i="1"/>
  <c r="D43" i="1"/>
  <c r="C43" i="1"/>
  <c r="G40" i="1"/>
  <c r="F40" i="1"/>
  <c r="E40" i="1"/>
  <c r="D40" i="1"/>
  <c r="C40" i="1"/>
  <c r="G37" i="1"/>
  <c r="F37" i="1"/>
  <c r="E37" i="1"/>
  <c r="D37" i="1"/>
  <c r="C37" i="1"/>
  <c r="G34" i="1"/>
  <c r="F34" i="1"/>
  <c r="E34" i="1"/>
  <c r="D34" i="1"/>
  <c r="C34" i="1"/>
  <c r="G31" i="1"/>
  <c r="F31" i="1"/>
  <c r="E31" i="1"/>
  <c r="D31" i="1"/>
  <c r="C31" i="1"/>
  <c r="G28" i="1"/>
  <c r="F28" i="1"/>
  <c r="E28" i="1"/>
  <c r="D28" i="1"/>
  <c r="C28" i="1"/>
  <c r="G25" i="1"/>
  <c r="F25" i="1"/>
  <c r="E25" i="1"/>
  <c r="D25" i="1"/>
  <c r="C25" i="1"/>
  <c r="G22" i="1"/>
  <c r="F22" i="1"/>
  <c r="E22" i="1"/>
  <c r="D22" i="1"/>
  <c r="C22" i="1"/>
  <c r="G19" i="1"/>
  <c r="F19" i="1"/>
  <c r="E19" i="1"/>
  <c r="D19" i="1"/>
  <c r="C19" i="1"/>
  <c r="G16" i="1"/>
  <c r="F16" i="1"/>
  <c r="E16" i="1"/>
  <c r="D16" i="1"/>
  <c r="C16" i="1"/>
  <c r="G13" i="1"/>
  <c r="F13" i="1"/>
  <c r="E13" i="1"/>
  <c r="D13" i="1"/>
  <c r="C13" i="1"/>
  <c r="G10" i="1"/>
  <c r="F10" i="1"/>
  <c r="E10" i="1"/>
  <c r="D10" i="1"/>
  <c r="C10" i="1"/>
  <c r="G7" i="1"/>
  <c r="F7" i="1"/>
  <c r="E7" i="1"/>
  <c r="D7" i="1"/>
  <c r="C7" i="1"/>
  <c r="H48" i="1" l="1"/>
  <c r="H9" i="1"/>
  <c r="H54" i="1"/>
  <c r="H57" i="1"/>
  <c r="H45" i="1"/>
  <c r="H51" i="1"/>
  <c r="H18" i="1" l="1"/>
  <c r="H42" i="1"/>
  <c r="H36" i="1"/>
  <c r="H39" i="1"/>
  <c r="H33" i="1"/>
  <c r="H30" i="1"/>
  <c r="H27" i="1"/>
  <c r="H24" i="1"/>
  <c r="H21" i="1"/>
  <c r="H15" i="1"/>
  <c r="H12" i="1"/>
  <c r="H6" i="1"/>
  <c r="E60" i="1" l="1"/>
  <c r="F60" i="1" s="1"/>
  <c r="C60" i="1" l="1"/>
  <c r="C61" i="1"/>
  <c r="F61" i="1"/>
</calcChain>
</file>

<file path=xl/sharedStrings.xml><?xml version="1.0" encoding="utf-8"?>
<sst xmlns="http://schemas.openxmlformats.org/spreadsheetml/2006/main" count="116" uniqueCount="105">
  <si>
    <t>VLERËSIMI (Ju lutemi vendosni "X" tek përgjigjja juaj)</t>
  </si>
  <si>
    <t>METRIKA E INOVACIONIT TË NMVM-ve</t>
  </si>
  <si>
    <t>REZULTATI I INOVACIONIT</t>
  </si>
  <si>
    <t>KOMPANI INOVATIVE</t>
  </si>
  <si>
    <t>KOMPANI SHUMË INOVATIVE</t>
  </si>
  <si>
    <t>KOMPANI ME POTENCIALE INOVATIV</t>
  </si>
  <si>
    <t>KOMPANI JO PROGRESIVE</t>
  </si>
  <si>
    <t>KOMPANIA</t>
  </si>
  <si>
    <t>PËRDORIMI I SOFTUERËVE NË KOMPANI</t>
  </si>
  <si>
    <t>AKTIVITETET INOVATIVE BRENDA KOMPANISË</t>
  </si>
  <si>
    <t>A KA DEPARTAMENT PËR KËRKIM DHE ZHVILLIM (R&amp;D) APO TË SIGURIMIT TË CILËSISË?</t>
  </si>
  <si>
    <t>A KA NDONJË BURIM TË DIJES QË PËRJECLLNI NGA AFËR PËR BIZNESIN TUAJ?</t>
  </si>
  <si>
    <t>AKTIVITETET PËR ANALIZIMIN DHE VLERËSIMIN E KOSTOVE</t>
  </si>
  <si>
    <t>AKTIVITETET PËR INOVACION (PËRFSHIRË OPERACIONET E PËRDITSHME)</t>
  </si>
  <si>
    <t>DERI NË ÇFARË SHKALLE MBËSHTETEN AKTIVITETET INOVATIVE BRENDA KOMPANISË?</t>
  </si>
  <si>
    <t>SI I ANALIZONI DHE PËRCJELLNI PRODUKTET DHE SHËRBIMET E KONKURENTËVE TUAJ?</t>
  </si>
  <si>
    <t>A KA PËRPJEKJE PËR KRIJIMIN E NJË SINERGJIE MES FUNKSIONIVE TË NDRYSHME NË KOMPANI? A PËRFITON BIZNESI NGA ATO?</t>
  </si>
  <si>
    <t>A ËSHTË INOVACIONI NDËR KARAKTERISTIKAT PIONERE TË KOMPANISË?</t>
  </si>
  <si>
    <t>A KA BUXHET TË NDARË SPECIFIKISHT PËR INOVACIONIN NË KOMPANI?</t>
  </si>
  <si>
    <t>A GJENEROHEN IDE INOVATIVE NGA STAFI DHE MENAXHERËT?</t>
  </si>
  <si>
    <t>BASHKËPUNIMI ME KONKURENTËT</t>
  </si>
  <si>
    <t>A KA NDONJE MARKË TË REGJISTRUARA NË EMËR TË KOMPANISË? A JANË NË PËRDORIM?</t>
  </si>
  <si>
    <t>A KA NDONJË MODEL OSE PATENT TË REGJISTRUAR TË PËRDORIMIT NË EMËR TË KOMPANISË?</t>
  </si>
  <si>
    <t>A ËSHTË FITUAR NDONJË ÇMIM APO PUBLIKIM NË EMËR TË KOMPANISË?</t>
  </si>
  <si>
    <t>A KA NDONJË PRODUKT/SHËRBIM TË RI ME TË CILIN KOMPANIA E FURNIZON TREGUN?</t>
  </si>
  <si>
    <t>Kompania nuk përdorë asnjë lloj softueri</t>
  </si>
  <si>
    <t>Paketa standarde e softuerit të zyrës</t>
  </si>
  <si>
    <t>Softuer mbështetës specifik për sektorin tonë</t>
  </si>
  <si>
    <t>Sisteme softuerike eksperte për menaxhim efektiv (p.sh. softuerët ERP)</t>
  </si>
  <si>
    <t>Mjaftueshëm të aftë për të zhvilluar softuer specifik për biznesin tonë</t>
  </si>
  <si>
    <t>Asnjë</t>
  </si>
  <si>
    <t>Jo</t>
  </si>
  <si>
    <t>Vetëm për të gjetur klientë të rinj</t>
  </si>
  <si>
    <t>Zhvillimi i proceseve të reja ose përmirësimi i atyre ekzistuese</t>
  </si>
  <si>
    <t>Zhvillimi i produktit ose shërbimit të ri</t>
  </si>
  <si>
    <t>Përmirësime të vazhdueshme të sistemit të menaxhimit krahas rritjes së kompanisë për ta mbajtur kompaninë inovative</t>
  </si>
  <si>
    <t>Ekziston një departament për sigurimin e cilësisë</t>
  </si>
  <si>
    <t>Departamenti i sigurimit të cilësisë mbështet talentin e ri për zhvillim të produkteve/shërbimeve</t>
  </si>
  <si>
    <t>Edhe pse nuk ka departament R&amp;D në kompani, ekziston një person përgjegjës për përmirësimin e produktit/shërbimit ekzistues ose zhvillimin e produktit/shërbimit të ri</t>
  </si>
  <si>
    <t>Ekziston një departament R&amp;D që punon në mënyrë aktive</t>
  </si>
  <si>
    <t>Përcjellja e konkurrentëve dhe aktorëve e tregut përmes formave joformale</t>
  </si>
  <si>
    <t>Duke marrë pjesë në takimet dhe ngjarjet e sektorit</t>
  </si>
  <si>
    <t>Duke ndjekur shkrimet dhe publikimet për sektorin</t>
  </si>
  <si>
    <t>Përmes nxerrjes dhe analizimit të të dhënave, kërkimeve në internetit dhe kanaleve dixhitale</t>
  </si>
  <si>
    <t>Ne dimë vetëm koston e produkteve/shërbimeve. Ne nuk jemi në gjendje të inkorporojmë kostot e përgjithshme dhe fikse</t>
  </si>
  <si>
    <t>Ne jemi në gjendje të inkorporojmë kostot e përgjithshme dhe fikse në kostot e produktit/shërbimit tonë</t>
  </si>
  <si>
    <t>Ne po punojmë në mënyrë progresive për të përmirësuar kostot e produktit/shërbimit</t>
  </si>
  <si>
    <t>Ne jemi në gjendje të llogarisim kostot e klientëve ose të tregut dhe të punojmë për të përmirësuar kostot</t>
  </si>
  <si>
    <t>Ka aktivitete të pamjaftueshme (mungesa e cilësisë së stafit)</t>
  </si>
  <si>
    <t>Ka aktivitete që nuk gjejnë plotësisht hapësirë në axhendën e kompanisë</t>
  </si>
  <si>
    <t>Ka disa përpjekje për inovacion gjatë drejtimit të operacioneve të përditshme</t>
  </si>
  <si>
    <t>Ka përpjekje për të provuar diçka të re për të ardhmen e kompanisë</t>
  </si>
  <si>
    <t>Idetë për uljen e kostos mbështeten</t>
  </si>
  <si>
    <t>Idetë për përvetësimin e klientëve/tregjeve të reja mbështeten</t>
  </si>
  <si>
    <t>Idetë që lidhen me të ardhmen e kompanisë mbështeten pa marrë parasysh edhe nëse ato nuk janë të definuara plotësisht</t>
  </si>
  <si>
    <t>Ekziston një strukturë korporative për mbështetjen e ideve inovative</t>
  </si>
  <si>
    <t>Ne bazohemi marrëdhëniet dypalëshe me konkurrentët</t>
  </si>
  <si>
    <t>Ne i përcjellim çmimet aktuale të konkurrencës</t>
  </si>
  <si>
    <t>Ne ndjekim aktivitetet dixhitale të konkurrentëve tanë (faqe interneti, media sociale, etj.)</t>
  </si>
  <si>
    <t>Ne ndjekim nga afër konkurrentët tanë duke përfshirë klientët e tyre dhe këtë informacionin e përdorim për aktivitetet tona për inovacion</t>
  </si>
  <si>
    <t>Çdo departament kryen detyrën e tij duke kontaktuar drejtpërdrejt me menaxhmentin/pronarin</t>
  </si>
  <si>
    <t>Departamentet punojnë në koordinim me njëri-tjetrin gjatë punës</t>
  </si>
  <si>
    <t>Ka projekte ndër-departamentale brenda kompanisë</t>
  </si>
  <si>
    <t>Ekziston një sistem menaxhimi i bazuar në projekte brenda strukturës organizative të kompanisë</t>
  </si>
  <si>
    <t>Pronari është burimi i inovacionit në kompani</t>
  </si>
  <si>
    <t>Ekzistojnë disa përpjekje inovative në kompani</t>
  </si>
  <si>
    <t>Ekziston një kulturë e inovacionit në kompani</t>
  </si>
  <si>
    <t>Kultura e inovacionit është faktori diferencues i kompanisë në treg</t>
  </si>
  <si>
    <t>Nuk ka burime financiare për të ndarë buxhet për inovacion</t>
  </si>
  <si>
    <t>Kompania ndan buxhet për inovacion vetëm kur ka prova të forta</t>
  </si>
  <si>
    <t>Kompania përpiqet të jetë inovative dhe ndan buxhet për të</t>
  </si>
  <si>
    <t>Kompania ndan një buxhet më të madh se që pritet prej një kompanie të kalibrit/madhësisë  së saj</t>
  </si>
  <si>
    <t>Kompania ka buxhet për R&amp;D dhe inovacion</t>
  </si>
  <si>
    <t>Nuk gjenerohet asnjë ide</t>
  </si>
  <si>
    <t>Disa ide kreative mund të jepen nga menaxherët</t>
  </si>
  <si>
    <t>Disa ide kreative mund të jepen n edhe nga stafi</t>
  </si>
  <si>
    <t>Menaxherët inkurajojnë stafin për ide kreative</t>
  </si>
  <si>
    <t>Ekziston një sistem i strukturuar për menaxherët dhe stafin për gjenerimin e ideve kreative</t>
  </si>
  <si>
    <t>Nuk ka bashkëpunim</t>
  </si>
  <si>
    <t>Shkëmbim informacioni shumë i kufizuar</t>
  </si>
  <si>
    <t>Kemi bashkëpunim me konkurrentët për marrjen e informacionit mbi çmimet e tregut, klientët, etj.</t>
  </si>
  <si>
    <t>Ne udhëheqim programe të përbashkëta me konkurrentët për problemet e sektorit</t>
  </si>
  <si>
    <t>Ne udhëheqim projekte të përbashkëta me konkurrentët për problemet e sektorit</t>
  </si>
  <si>
    <t>KUR VLERËSOHET/SHPËRBLEHET NJË IDE KREATIVE?</t>
  </si>
  <si>
    <t>Nuk shpërblehet fare</t>
  </si>
  <si>
    <t>Kur produkti/shërbimi del në treg</t>
  </si>
  <si>
    <t>Kur kemi një prototip në duart tona</t>
  </si>
  <si>
    <t>Kur shohim potencialin komercial të idesë përpara se ta nxjerrim në treg</t>
  </si>
  <si>
    <t>Që në fazën e krijimit të idesë</t>
  </si>
  <si>
    <t>Ka por që nuk janë në perdorim</t>
  </si>
  <si>
    <t>Ka të tilla dhe janë në përdorim</t>
  </si>
  <si>
    <t>Ka brende që përdoren dhe brendet tona njihen nga tregu</t>
  </si>
  <si>
    <t>Ne kemi brendet tona dhe kjo është një faktor për ne për tu diferencuar nga tregu</t>
  </si>
  <si>
    <t>Ekziston të paktën një model shërbimi i regjistruar në emër të kompanisë</t>
  </si>
  <si>
    <t>Ekziston të paktën një patentë e regjistruar në emër të kompanisë</t>
  </si>
  <si>
    <t>Ekzistojnë modele të shërbimeve/patenta dhe ofrojnë  të drejta mbrojtjeje në treg në praktikë</t>
  </si>
  <si>
    <t>Kompania gjeneron të hyranga patenta dhe/ose licenca</t>
  </si>
  <si>
    <t>Artikujt tanë publikohen në botimet e sektorit</t>
  </si>
  <si>
    <t>Ka çmime të fituara në emër të kompanisë</t>
  </si>
  <si>
    <t>Ka publikime të kompanisë që lidhen me inovacionin</t>
  </si>
  <si>
    <t>Kompania ka fituar çmime për produktet/shërbimet e saj inovative</t>
  </si>
  <si>
    <t>Ekzistojnë produkte/shërbime të reja, por që nuk kanë pothuajse asnjë efekt pozitiv në shitje</t>
  </si>
  <si>
    <t>Ekzistojnë produkte/shërbime të reja që mbështesin rritjen e shitjeve</t>
  </si>
  <si>
    <t>Ekzistojnë produkte/shërbime të reja dhe ne vazhdojmë të nxjerrim produkte/shërbime të reja</t>
  </si>
  <si>
    <t>Produktet/shërbimet e reja të kompanisë janë arsyeja e superioritetit në mjedisin e konkurrencës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</si>
</sst>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6" x14ac:knownFonts="1"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b/>
      <sz val="22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18"/>
      <color theme="0"/>
      <name val="Calibri"/>
      <family val="2"/>
      <charset val="162"/>
      <scheme val="minor"/>
    </font>
    <font>
      <b/>
      <sz val="14"/>
      <color theme="1"/>
      <name val="Calibri"/>
      <family val="2"/>
    </font>
    <font>
      <b/>
      <sz val="22"/>
      <color theme="0"/>
      <name val="Calibri"/>
      <family val="2"/>
      <scheme val="minor"/>
    </font>
    <font>
      <b/>
      <i/>
      <sz val="28"/>
      <color theme="0"/>
      <name val="Calibri"/>
      <family val="2"/>
      <scheme val="minor"/>
    </font>
    <font>
      <b/>
      <sz val="72"/>
      <color theme="0"/>
      <name val="Calibri"/>
      <family val="2"/>
      <charset val="162"/>
      <scheme val="minor"/>
    </font>
    <font>
      <b/>
      <sz val="36"/>
      <color theme="0"/>
      <name val="Calibri"/>
      <family val="2"/>
      <charset val="162"/>
      <scheme val="minor"/>
    </font>
    <font>
      <b/>
      <sz val="14"/>
      <name val="Calibri"/>
      <family val="2"/>
    </font>
    <font>
      <b/>
      <u/>
      <sz val="36"/>
      <color theme="0"/>
      <name val="Calibri"/>
      <family val="2"/>
      <charset val="162"/>
      <scheme val="minor"/>
    </font>
    <font>
      <b/>
      <sz val="48"/>
      <color theme="0"/>
      <name val="Calibri"/>
      <family val="2"/>
      <charset val="162"/>
      <scheme val="minor"/>
    </font>
    <font>
      <b/>
      <i/>
      <u/>
      <sz val="12"/>
      <color theme="4"/>
      <name val="Calibri"/>
      <family val="2"/>
      <charset val="162"/>
      <scheme val="minor"/>
    </font>
    <font>
      <b/>
      <sz val="16"/>
      <color theme="0"/>
      <name val="Calibri"/>
      <family val="2"/>
      <charset val="162"/>
      <scheme val="minor"/>
    </font>
    <font>
      <sz val="14"/>
      <color theme="1"/>
      <name val="Calibri"/>
      <family val="2"/>
      <scheme val="minor"/>
    </font>
    <font>
      <b/>
      <i/>
      <u/>
      <sz val="12"/>
      <color rgb="FF00B0F0"/>
      <name val="Calibri"/>
      <family val="2"/>
      <scheme val="minor"/>
    </font>
    <font>
      <b/>
      <i/>
      <u/>
      <sz val="12"/>
      <color theme="9"/>
      <name val="Calibri"/>
      <family val="2"/>
      <scheme val="minor"/>
    </font>
    <font>
      <b/>
      <sz val="24"/>
      <color rgb="FF00B0F0"/>
      <name val="Calibri"/>
      <family val="2"/>
      <charset val="162"/>
      <scheme val="minor"/>
    </font>
    <font>
      <b/>
      <sz val="24"/>
      <color theme="9"/>
      <name val="Calibri"/>
      <family val="2"/>
      <charset val="162"/>
      <scheme val="minor"/>
    </font>
    <font>
      <b/>
      <sz val="24"/>
      <color rgb="FFFF0000"/>
      <name val="Calibri"/>
      <family val="2"/>
      <charset val="162"/>
      <scheme val="minor"/>
    </font>
    <font>
      <b/>
      <sz val="24"/>
      <color theme="4"/>
      <name val="Calibri"/>
      <family val="2"/>
      <charset val="16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charset val="162"/>
      <scheme val="minor"/>
    </font>
    <font>
      <b/>
      <i/>
      <u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" fillId="3" borderId="12" xfId="0" applyFont="1" applyFill="1" applyBorder="1" applyAlignment="1">
      <alignment vertical="center" wrapText="1"/>
    </xf>
    <xf numFmtId="164" fontId="9" fillId="3" borderId="13" xfId="0" applyNumberFormat="1" applyFont="1" applyFill="1" applyBorder="1" applyAlignment="1">
      <alignment vertical="center"/>
    </xf>
    <xf numFmtId="0" fontId="7" fillId="3" borderId="2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vertical="center" wrapText="1"/>
    </xf>
    <xf numFmtId="0" fontId="10" fillId="3" borderId="12" xfId="0" applyFont="1" applyFill="1" applyBorder="1" applyAlignment="1">
      <alignment vertical="center" wrapText="1"/>
    </xf>
    <xf numFmtId="0" fontId="10" fillId="3" borderId="10" xfId="0" applyFont="1" applyFill="1" applyBorder="1" applyAlignment="1">
      <alignment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5" fillId="3" borderId="13" xfId="0" applyFont="1" applyFill="1" applyBorder="1" applyAlignment="1">
      <alignment vertical="center"/>
    </xf>
    <xf numFmtId="0" fontId="0" fillId="5" borderId="3" xfId="0" applyFill="1" applyBorder="1" applyAlignment="1">
      <alignment horizontal="left" vertical="center" wrapText="1"/>
    </xf>
    <xf numFmtId="0" fontId="14" fillId="4" borderId="18" xfId="0" applyFont="1" applyFill="1" applyBorder="1" applyAlignment="1">
      <alignment horizontal="center" vertical="center" wrapText="1"/>
    </xf>
    <xf numFmtId="2" fontId="4" fillId="0" borderId="0" xfId="0" applyNumberFormat="1" applyFont="1"/>
    <xf numFmtId="2" fontId="15" fillId="3" borderId="2" xfId="0" applyNumberFormat="1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vertical="center" wrapText="1"/>
    </xf>
    <xf numFmtId="0" fontId="15" fillId="3" borderId="11" xfId="0" applyFont="1" applyFill="1" applyBorder="1"/>
    <xf numFmtId="0" fontId="0" fillId="2" borderId="2" xfId="0" applyFill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17" fillId="4" borderId="8" xfId="0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 wrapText="1"/>
    </xf>
    <xf numFmtId="0" fontId="24" fillId="5" borderId="5" xfId="0" applyFont="1" applyFill="1" applyBorder="1" applyAlignment="1">
      <alignment vertical="center" wrapText="1"/>
    </xf>
    <xf numFmtId="0" fontId="24" fillId="5" borderId="5" xfId="0" applyFont="1" applyFill="1" applyBorder="1" applyAlignment="1">
      <alignment horizontal="left" vertical="center" wrapText="1"/>
    </xf>
    <xf numFmtId="0" fontId="24" fillId="5" borderId="3" xfId="0" applyFont="1" applyFill="1" applyBorder="1" applyAlignment="1">
      <alignment horizontal="left" vertical="center" wrapText="1"/>
    </xf>
    <xf numFmtId="0" fontId="25" fillId="4" borderId="8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left" vertical="center" wrapText="1"/>
    </xf>
    <xf numFmtId="0" fontId="24" fillId="2" borderId="5" xfId="0" applyFont="1" applyFill="1" applyBorder="1" applyAlignment="1">
      <alignment horizontal="left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2" fontId="13" fillId="3" borderId="0" xfId="0" applyNumberFormat="1" applyFont="1" applyFill="1" applyAlignment="1">
      <alignment horizontal="center" vertical="center"/>
    </xf>
    <xf numFmtId="0" fontId="12" fillId="3" borderId="12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left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22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68"/>
  <sheetViews>
    <sheetView tabSelected="1" zoomScale="80" zoomScaleNormal="80" workbookViewId="0">
      <selection activeCell="K11" sqref="K11"/>
    </sheetView>
  </sheetViews>
  <sheetFormatPr defaultColWidth="10.875" defaultRowHeight="21" x14ac:dyDescent="0.35"/>
  <cols>
    <col min="1" max="1" width="3.25" customWidth="1"/>
    <col min="2" max="2" width="30.25" style="1" customWidth="1"/>
    <col min="3" max="5" width="24.125" style="11" customWidth="1"/>
    <col min="6" max="6" width="24.25" style="11" customWidth="1"/>
    <col min="7" max="7" width="26" style="11" customWidth="1"/>
    <col min="8" max="8" width="30.25" style="16" customWidth="1"/>
    <col min="9" max="9" width="4.625" customWidth="1"/>
    <col min="10" max="10" width="11" bestFit="1" customWidth="1"/>
    <col min="11" max="11" width="24.5" customWidth="1"/>
    <col min="12" max="23" width="23.5" customWidth="1"/>
  </cols>
  <sheetData>
    <row r="1" spans="2:17" ht="21.75" thickBot="1" x14ac:dyDescent="0.4"/>
    <row r="2" spans="2:17" ht="36.75" thickBot="1" x14ac:dyDescent="0.4">
      <c r="B2" s="36" t="s">
        <v>1</v>
      </c>
      <c r="C2" s="36"/>
      <c r="D2" s="36"/>
      <c r="E2" s="36"/>
      <c r="F2" s="36"/>
      <c r="G2" s="37"/>
    </row>
    <row r="3" spans="2:17" ht="28.7" customHeight="1" thickBot="1" x14ac:dyDescent="0.4">
      <c r="B3" s="42" t="s">
        <v>7</v>
      </c>
      <c r="C3" s="38" t="s">
        <v>0</v>
      </c>
      <c r="D3" s="39"/>
      <c r="E3" s="39"/>
      <c r="F3" s="39"/>
      <c r="G3" s="40"/>
    </row>
    <row r="4" spans="2:17" ht="29.25" thickBot="1" x14ac:dyDescent="0.4">
      <c r="B4" s="43"/>
      <c r="C4" s="5">
        <v>0</v>
      </c>
      <c r="D4" s="5">
        <v>1</v>
      </c>
      <c r="E4" s="5">
        <v>2</v>
      </c>
      <c r="F4" s="5">
        <v>3</v>
      </c>
      <c r="G4" s="5">
        <v>4</v>
      </c>
    </row>
    <row r="5" spans="2:17" ht="48" thickBot="1" x14ac:dyDescent="0.4">
      <c r="B5" s="28" t="s">
        <v>8</v>
      </c>
      <c r="C5" s="20" t="s">
        <v>25</v>
      </c>
      <c r="D5" s="20" t="s">
        <v>26</v>
      </c>
      <c r="E5" s="20" t="s">
        <v>27</v>
      </c>
      <c r="F5" s="20" t="s">
        <v>28</v>
      </c>
      <c r="G5" s="20" t="s">
        <v>29</v>
      </c>
    </row>
    <row r="6" spans="2:17" ht="21.75" thickBot="1" x14ac:dyDescent="0.3">
      <c r="B6" s="41"/>
      <c r="C6" s="12"/>
      <c r="D6" s="12"/>
      <c r="E6" s="12"/>
      <c r="F6" s="12"/>
      <c r="G6" s="12"/>
      <c r="H6" s="17">
        <f>SUM(C7:G7)</f>
        <v>0</v>
      </c>
    </row>
    <row r="7" spans="2:17" ht="21.75" thickBot="1" x14ac:dyDescent="0.4">
      <c r="B7" s="24"/>
      <c r="C7" s="9" t="str">
        <f>IF(+C6="x",0,"")</f>
        <v/>
      </c>
      <c r="D7" s="9" t="str">
        <f>IF(+D6="x",1,"")</f>
        <v/>
      </c>
      <c r="E7" s="9" t="str">
        <f>IF(+E6="x",2,"")</f>
        <v/>
      </c>
      <c r="F7" s="9" t="str">
        <f>IF(+F6="x",3,"")</f>
        <v/>
      </c>
      <c r="G7" s="9" t="str">
        <f>IF(+G6="x",4,"")</f>
        <v/>
      </c>
    </row>
    <row r="8" spans="2:17" ht="81" customHeight="1" thickBot="1" x14ac:dyDescent="0.4">
      <c r="B8" s="28" t="s">
        <v>9</v>
      </c>
      <c r="C8" s="20" t="s">
        <v>30</v>
      </c>
      <c r="D8" s="20" t="s">
        <v>32</v>
      </c>
      <c r="E8" s="20" t="s">
        <v>33</v>
      </c>
      <c r="F8" s="20" t="s">
        <v>34</v>
      </c>
      <c r="G8" s="20" t="s">
        <v>35</v>
      </c>
    </row>
    <row r="9" spans="2:17" ht="21.75" thickBot="1" x14ac:dyDescent="0.3">
      <c r="B9" s="41"/>
      <c r="C9" s="12"/>
      <c r="D9" s="12"/>
      <c r="E9" s="12"/>
      <c r="F9" s="12"/>
      <c r="G9" s="12"/>
      <c r="H9" s="17">
        <f>SUM(C10:G10)</f>
        <v>0</v>
      </c>
    </row>
    <row r="10" spans="2:17" ht="21.75" thickBot="1" x14ac:dyDescent="0.4">
      <c r="B10" s="25"/>
      <c r="C10" s="10" t="str">
        <f>IF(+C9="x",0,"")</f>
        <v/>
      </c>
      <c r="D10" s="10" t="str">
        <f>IF(+D9="x",1,"")</f>
        <v/>
      </c>
      <c r="E10" s="10" t="str">
        <f>IF(+E9="x",2,"")</f>
        <v/>
      </c>
      <c r="F10" s="10" t="str">
        <f>IF(+F9="x",3,"")</f>
        <v/>
      </c>
      <c r="G10" s="10" t="str">
        <f>IF(+G9="x",4,"")</f>
        <v/>
      </c>
    </row>
    <row r="11" spans="2:17" s="2" customFormat="1" ht="126.75" thickBot="1" x14ac:dyDescent="0.4">
      <c r="B11" s="28" t="s">
        <v>10</v>
      </c>
      <c r="C11" s="20" t="s">
        <v>30</v>
      </c>
      <c r="D11" s="20" t="s">
        <v>36</v>
      </c>
      <c r="E11" s="20" t="s">
        <v>37</v>
      </c>
      <c r="F11" s="20" t="s">
        <v>38</v>
      </c>
      <c r="G11" s="20" t="s">
        <v>39</v>
      </c>
      <c r="H11" s="16"/>
    </row>
    <row r="12" spans="2:17" s="2" customFormat="1" ht="21.75" thickBot="1" x14ac:dyDescent="0.3">
      <c r="B12" s="29"/>
      <c r="C12" s="12"/>
      <c r="D12" s="12"/>
      <c r="E12" s="12"/>
      <c r="F12" s="12"/>
      <c r="G12" s="12"/>
      <c r="H12" s="17">
        <f>SUM(C13:G13)</f>
        <v>0</v>
      </c>
    </row>
    <row r="13" spans="2:17" ht="21.75" thickBot="1" x14ac:dyDescent="0.4">
      <c r="B13" s="26"/>
      <c r="C13" s="10" t="str">
        <f>IF(+C12="x",0,"")</f>
        <v/>
      </c>
      <c r="D13" s="10" t="str">
        <f>IF(+D12="x",1,"")</f>
        <v/>
      </c>
      <c r="E13" s="10" t="str">
        <f>IF(+E12="x",2,"")</f>
        <v/>
      </c>
      <c r="F13" s="10" t="str">
        <f>IF(+F12="x",3,"")</f>
        <v/>
      </c>
      <c r="G13" s="10" t="str">
        <f>IF(+G12="x",4,"")</f>
        <v/>
      </c>
      <c r="I13" s="2"/>
      <c r="J13" s="2"/>
      <c r="K13" s="2"/>
      <c r="L13" s="2"/>
      <c r="M13" s="2"/>
      <c r="N13" s="2"/>
      <c r="O13" s="2"/>
      <c r="P13" s="2"/>
      <c r="Q13" s="2"/>
    </row>
    <row r="14" spans="2:17" s="2" customFormat="1" ht="63.75" thickBot="1" x14ac:dyDescent="0.4">
      <c r="B14" s="28" t="s">
        <v>11</v>
      </c>
      <c r="C14" s="20" t="s">
        <v>30</v>
      </c>
      <c r="D14" s="20" t="s">
        <v>40</v>
      </c>
      <c r="E14" s="20" t="s">
        <v>41</v>
      </c>
      <c r="F14" s="20" t="s">
        <v>42</v>
      </c>
      <c r="G14" s="20" t="s">
        <v>43</v>
      </c>
      <c r="H14" s="16"/>
    </row>
    <row r="15" spans="2:17" ht="21.75" thickBot="1" x14ac:dyDescent="0.3">
      <c r="B15" s="29"/>
      <c r="C15" s="12"/>
      <c r="D15" s="12"/>
      <c r="E15" s="12"/>
      <c r="F15" s="12"/>
      <c r="G15" s="12"/>
      <c r="H15" s="17">
        <f>SUM(C16:G16)</f>
        <v>0</v>
      </c>
      <c r="I15" s="2"/>
      <c r="J15" s="2"/>
      <c r="K15" s="2"/>
      <c r="L15" s="2"/>
      <c r="M15" s="2"/>
      <c r="N15" s="2"/>
      <c r="O15" s="2"/>
      <c r="P15" s="2"/>
      <c r="Q15" s="2"/>
    </row>
    <row r="16" spans="2:17" ht="21.75" thickBot="1" x14ac:dyDescent="0.4">
      <c r="B16" s="26"/>
      <c r="C16" s="10" t="str">
        <f>IF(+C15="x",0,"")</f>
        <v/>
      </c>
      <c r="D16" s="10" t="str">
        <f>IF(+D15="x",1,"")</f>
        <v/>
      </c>
      <c r="E16" s="10" t="str">
        <f>IF(+E15="x",2,"")</f>
        <v/>
      </c>
      <c r="F16" s="10" t="str">
        <f>IF(+F15="x",3,"")</f>
        <v/>
      </c>
      <c r="G16" s="10" t="str">
        <f>IF(+G15="x",4,"")</f>
        <v/>
      </c>
      <c r="I16" s="2"/>
      <c r="J16" s="2"/>
      <c r="K16" s="2"/>
      <c r="L16" s="2"/>
      <c r="M16" s="2"/>
      <c r="N16" s="2"/>
      <c r="O16" s="2"/>
      <c r="P16" s="2"/>
      <c r="Q16" s="2"/>
    </row>
    <row r="17" spans="2:8" s="2" customFormat="1" ht="79.5" thickBot="1" x14ac:dyDescent="0.4">
      <c r="B17" s="28" t="s">
        <v>12</v>
      </c>
      <c r="C17" s="20" t="s">
        <v>30</v>
      </c>
      <c r="D17" s="20" t="s">
        <v>44</v>
      </c>
      <c r="E17" s="20" t="s">
        <v>45</v>
      </c>
      <c r="F17" s="20" t="s">
        <v>46</v>
      </c>
      <c r="G17" s="20" t="s">
        <v>47</v>
      </c>
      <c r="H17" s="16"/>
    </row>
    <row r="18" spans="2:8" s="2" customFormat="1" ht="21.75" thickBot="1" x14ac:dyDescent="0.3">
      <c r="B18" s="29"/>
      <c r="C18" s="12"/>
      <c r="D18" s="12"/>
      <c r="E18" s="12"/>
      <c r="F18" s="12"/>
      <c r="G18" s="12"/>
      <c r="H18" s="17">
        <f>SUM(C19:G19)</f>
        <v>0</v>
      </c>
    </row>
    <row r="19" spans="2:8" ht="21.75" thickBot="1" x14ac:dyDescent="0.4">
      <c r="B19" s="26"/>
      <c r="C19" s="9" t="str">
        <f>IF(+C18="x",0,"")</f>
        <v/>
      </c>
      <c r="D19" s="9" t="str">
        <f>IF(+D18="x",1,"")</f>
        <v/>
      </c>
      <c r="E19" s="9" t="str">
        <f>IF(+E18="x",2,"")</f>
        <v/>
      </c>
      <c r="F19" s="9" t="str">
        <f>IF(+F18="x",3,"")</f>
        <v/>
      </c>
      <c r="G19" s="9" t="str">
        <f>IF(+G18="x",4,"")</f>
        <v/>
      </c>
    </row>
    <row r="20" spans="2:8" s="2" customFormat="1" ht="69.75" customHeight="1" thickBot="1" x14ac:dyDescent="0.4">
      <c r="B20" s="28" t="s">
        <v>13</v>
      </c>
      <c r="C20" s="20" t="s">
        <v>30</v>
      </c>
      <c r="D20" s="20" t="s">
        <v>48</v>
      </c>
      <c r="E20" s="20" t="s">
        <v>49</v>
      </c>
      <c r="F20" s="20" t="s">
        <v>50</v>
      </c>
      <c r="G20" s="20" t="s">
        <v>51</v>
      </c>
      <c r="H20" s="16"/>
    </row>
    <row r="21" spans="2:8" s="2" customFormat="1" ht="21.75" thickBot="1" x14ac:dyDescent="0.3">
      <c r="B21" s="29"/>
      <c r="C21" s="12"/>
      <c r="D21" s="12"/>
      <c r="E21" s="12"/>
      <c r="F21" s="12"/>
      <c r="G21" s="12"/>
      <c r="H21" s="17">
        <f>SUM(C22:G22)</f>
        <v>0</v>
      </c>
    </row>
    <row r="22" spans="2:8" ht="21.75" thickBot="1" x14ac:dyDescent="0.4">
      <c r="B22" s="26"/>
      <c r="C22" s="10" t="str">
        <f>IF(+C21="x",0,"")</f>
        <v/>
      </c>
      <c r="D22" s="10" t="str">
        <f>IF(+D21="x",1,"")</f>
        <v/>
      </c>
      <c r="E22" s="10" t="str">
        <f>IF(+E21="x",2,"")</f>
        <v/>
      </c>
      <c r="F22" s="10" t="str">
        <f>IF(+F21="x",3,"")</f>
        <v/>
      </c>
      <c r="G22" s="10" t="str">
        <f>IF(+G21="x",4,"")</f>
        <v/>
      </c>
    </row>
    <row r="23" spans="2:8" s="2" customFormat="1" ht="109.5" customHeight="1" thickBot="1" x14ac:dyDescent="0.4">
      <c r="B23" s="28" t="s">
        <v>14</v>
      </c>
      <c r="C23" s="20" t="s">
        <v>31</v>
      </c>
      <c r="D23" s="20" t="s">
        <v>52</v>
      </c>
      <c r="E23" s="20" t="s">
        <v>53</v>
      </c>
      <c r="F23" s="20" t="s">
        <v>54</v>
      </c>
      <c r="G23" s="20" t="s">
        <v>55</v>
      </c>
      <c r="H23" s="16"/>
    </row>
    <row r="24" spans="2:8" s="2" customFormat="1" ht="21.75" thickBot="1" x14ac:dyDescent="0.3">
      <c r="B24" s="29"/>
      <c r="C24" s="12"/>
      <c r="D24" s="12"/>
      <c r="E24" s="12"/>
      <c r="F24" s="12"/>
      <c r="G24" s="12"/>
      <c r="H24" s="17">
        <f>SUM(C25:G25)</f>
        <v>0</v>
      </c>
    </row>
    <row r="25" spans="2:8" ht="21.75" thickBot="1" x14ac:dyDescent="0.4">
      <c r="B25" s="26"/>
      <c r="C25" s="10" t="str">
        <f>IF(+C24="x",0,"")</f>
        <v/>
      </c>
      <c r="D25" s="10" t="str">
        <f>IF(+D24="x",1,"")</f>
        <v/>
      </c>
      <c r="E25" s="10" t="str">
        <f>IF(+E24="x",2,"")</f>
        <v/>
      </c>
      <c r="F25" s="10" t="str">
        <f>IF(+F24="x",3,"")</f>
        <v/>
      </c>
      <c r="G25" s="10" t="str">
        <f>IF(+G24="x",4,"")</f>
        <v/>
      </c>
    </row>
    <row r="26" spans="2:8" s="2" customFormat="1" ht="100.5" customHeight="1" thickBot="1" x14ac:dyDescent="0.4">
      <c r="B26" s="28" t="s">
        <v>15</v>
      </c>
      <c r="C26" s="20" t="s">
        <v>31</v>
      </c>
      <c r="D26" s="20" t="s">
        <v>56</v>
      </c>
      <c r="E26" s="20" t="s">
        <v>57</v>
      </c>
      <c r="F26" s="20" t="s">
        <v>58</v>
      </c>
      <c r="G26" s="20" t="s">
        <v>59</v>
      </c>
      <c r="H26" s="16"/>
    </row>
    <row r="27" spans="2:8" s="2" customFormat="1" ht="21.75" thickBot="1" x14ac:dyDescent="0.3">
      <c r="B27" s="29"/>
      <c r="C27" s="12"/>
      <c r="D27" s="12"/>
      <c r="E27" s="12"/>
      <c r="F27" s="12"/>
      <c r="G27" s="12"/>
      <c r="H27" s="17">
        <f>SUM(C28:G28)</f>
        <v>0</v>
      </c>
    </row>
    <row r="28" spans="2:8" ht="21.75" thickBot="1" x14ac:dyDescent="0.4">
      <c r="B28" s="26"/>
      <c r="C28" s="9" t="str">
        <f>IF(+C27="x",0,"")</f>
        <v/>
      </c>
      <c r="D28" s="9" t="str">
        <f>IF(+D27="x",1,"")</f>
        <v/>
      </c>
      <c r="E28" s="9" t="str">
        <f>IF(+E27="x",2,"")</f>
        <v/>
      </c>
      <c r="F28" s="9" t="str">
        <f>IF(+F27="x",3,"")</f>
        <v/>
      </c>
      <c r="G28" s="9" t="str">
        <f>IF(+G27="x",4,"")</f>
        <v/>
      </c>
    </row>
    <row r="29" spans="2:8" s="2" customFormat="1" ht="88.5" customHeight="1" thickBot="1" x14ac:dyDescent="0.4">
      <c r="B29" s="28" t="s">
        <v>16</v>
      </c>
      <c r="C29" s="20" t="s">
        <v>31</v>
      </c>
      <c r="D29" s="20" t="s">
        <v>60</v>
      </c>
      <c r="E29" s="20" t="s">
        <v>61</v>
      </c>
      <c r="F29" s="20" t="s">
        <v>62</v>
      </c>
      <c r="G29" s="20" t="s">
        <v>63</v>
      </c>
      <c r="H29" s="16"/>
    </row>
    <row r="30" spans="2:8" s="2" customFormat="1" ht="21.75" thickBot="1" x14ac:dyDescent="0.3">
      <c r="B30" s="29"/>
      <c r="C30" s="12"/>
      <c r="D30" s="12"/>
      <c r="E30" s="12"/>
      <c r="F30" s="12"/>
      <c r="G30" s="12"/>
      <c r="H30" s="17">
        <f>SUM(C31:G31)</f>
        <v>0</v>
      </c>
    </row>
    <row r="31" spans="2:8" ht="21.75" thickBot="1" x14ac:dyDescent="0.4">
      <c r="B31" s="26"/>
      <c r="C31" s="10" t="str">
        <f>IF(+C30="x",0,"")</f>
        <v/>
      </c>
      <c r="D31" s="10" t="str">
        <f>IF(+D30="x",1,"")</f>
        <v/>
      </c>
      <c r="E31" s="10" t="str">
        <f>IF(+E30="x",2,"")</f>
        <v/>
      </c>
      <c r="F31" s="10" t="str">
        <f>IF(+F30="x",3,"")</f>
        <v/>
      </c>
      <c r="G31" s="10" t="str">
        <f>IF(+G30="x",4,"")</f>
        <v/>
      </c>
    </row>
    <row r="32" spans="2:8" s="2" customFormat="1" ht="48" thickBot="1" x14ac:dyDescent="0.4">
      <c r="B32" s="28" t="s">
        <v>17</v>
      </c>
      <c r="C32" s="20" t="s">
        <v>31</v>
      </c>
      <c r="D32" s="20" t="s">
        <v>64</v>
      </c>
      <c r="E32" s="20" t="s">
        <v>65</v>
      </c>
      <c r="F32" s="20" t="s">
        <v>66</v>
      </c>
      <c r="G32" s="20" t="s">
        <v>67</v>
      </c>
      <c r="H32" s="16"/>
    </row>
    <row r="33" spans="2:8" s="2" customFormat="1" ht="21.75" thickBot="1" x14ac:dyDescent="0.3">
      <c r="B33" s="29"/>
      <c r="C33" s="12"/>
      <c r="D33" s="12"/>
      <c r="E33" s="12"/>
      <c r="F33" s="12"/>
      <c r="G33" s="12"/>
      <c r="H33" s="17">
        <f>SUM(C34:G34)</f>
        <v>0</v>
      </c>
    </row>
    <row r="34" spans="2:8" ht="21.75" thickBot="1" x14ac:dyDescent="0.4">
      <c r="B34" s="26"/>
      <c r="C34" s="10" t="str">
        <f>IF(+C33="x",0,"")</f>
        <v/>
      </c>
      <c r="D34" s="10" t="str">
        <f>IF(+D33="x",1,"")</f>
        <v/>
      </c>
      <c r="E34" s="10" t="str">
        <f>IF(+E33="x",2,"")</f>
        <v/>
      </c>
      <c r="F34" s="10" t="str">
        <f>IF(+F33="x",3,"")</f>
        <v/>
      </c>
      <c r="G34" s="10" t="str">
        <f>IF(+G33="x",4,"")</f>
        <v/>
      </c>
    </row>
    <row r="35" spans="2:8" s="2" customFormat="1" ht="63.75" thickBot="1" x14ac:dyDescent="0.4">
      <c r="B35" s="28" t="s">
        <v>18</v>
      </c>
      <c r="C35" s="20" t="s">
        <v>68</v>
      </c>
      <c r="D35" s="20" t="s">
        <v>69</v>
      </c>
      <c r="E35" s="20" t="s">
        <v>70</v>
      </c>
      <c r="F35" s="20" t="s">
        <v>71</v>
      </c>
      <c r="G35" s="20" t="s">
        <v>72</v>
      </c>
      <c r="H35" s="16"/>
    </row>
    <row r="36" spans="2:8" s="2" customFormat="1" ht="21.75" thickBot="1" x14ac:dyDescent="0.3">
      <c r="B36" s="29"/>
      <c r="C36" s="12"/>
      <c r="D36" s="12"/>
      <c r="E36" s="12"/>
      <c r="F36" s="12"/>
      <c r="G36" s="12"/>
      <c r="H36" s="17">
        <f>SUM(C37:G37)</f>
        <v>0</v>
      </c>
    </row>
    <row r="37" spans="2:8" ht="21.75" thickBot="1" x14ac:dyDescent="0.4">
      <c r="B37" s="26"/>
      <c r="C37" s="9" t="str">
        <f>IF(+C36="x",0,"")</f>
        <v/>
      </c>
      <c r="D37" s="9" t="str">
        <f>IF(+D36="x",1,"")</f>
        <v/>
      </c>
      <c r="E37" s="9" t="str">
        <f>IF(+E36="x",2,"")</f>
        <v/>
      </c>
      <c r="F37" s="9" t="str">
        <f>IF(+F36="x",3,"")</f>
        <v/>
      </c>
      <c r="G37" s="9" t="str">
        <f>IF(+G36="x",4,"")</f>
        <v/>
      </c>
    </row>
    <row r="38" spans="2:8" s="2" customFormat="1" ht="63.75" thickBot="1" x14ac:dyDescent="0.4">
      <c r="B38" s="28" t="s">
        <v>19</v>
      </c>
      <c r="C38" s="20" t="s">
        <v>73</v>
      </c>
      <c r="D38" s="20" t="s">
        <v>74</v>
      </c>
      <c r="E38" s="20" t="s">
        <v>75</v>
      </c>
      <c r="F38" s="20" t="s">
        <v>76</v>
      </c>
      <c r="G38" s="20" t="s">
        <v>77</v>
      </c>
      <c r="H38" s="16"/>
    </row>
    <row r="39" spans="2:8" s="2" customFormat="1" ht="21.75" thickBot="1" x14ac:dyDescent="0.3">
      <c r="B39" s="29"/>
      <c r="C39" s="12"/>
      <c r="D39" s="12"/>
      <c r="E39" s="12"/>
      <c r="F39" s="12"/>
      <c r="G39" s="12"/>
      <c r="H39" s="17">
        <f>SUM(C40:G40)</f>
        <v>0</v>
      </c>
    </row>
    <row r="40" spans="2:8" ht="21.75" thickBot="1" x14ac:dyDescent="0.4">
      <c r="B40" s="26"/>
      <c r="C40" s="10" t="str">
        <f>IF(+C39="x",0,"")</f>
        <v/>
      </c>
      <c r="D40" s="10" t="str">
        <f>IF(+D39="x",1,"")</f>
        <v/>
      </c>
      <c r="E40" s="10" t="str">
        <f>IF(+E39="x",2,"")</f>
        <v/>
      </c>
      <c r="F40" s="10" t="str">
        <f>IF(+F39="x",3,"")</f>
        <v/>
      </c>
      <c r="G40" s="10" t="str">
        <f>IF(+G39="x",4,"")</f>
        <v/>
      </c>
    </row>
    <row r="41" spans="2:8" s="2" customFormat="1" ht="63.75" thickBot="1" x14ac:dyDescent="0.4">
      <c r="B41" s="28" t="s">
        <v>20</v>
      </c>
      <c r="C41" s="20" t="s">
        <v>78</v>
      </c>
      <c r="D41" s="20" t="s">
        <v>79</v>
      </c>
      <c r="E41" s="20" t="s">
        <v>80</v>
      </c>
      <c r="F41" s="20" t="s">
        <v>81</v>
      </c>
      <c r="G41" s="20" t="s">
        <v>82</v>
      </c>
      <c r="H41" s="16"/>
    </row>
    <row r="42" spans="2:8" s="2" customFormat="1" ht="21.75" thickBot="1" x14ac:dyDescent="0.3">
      <c r="B42" s="29"/>
      <c r="C42" s="12"/>
      <c r="D42" s="12"/>
      <c r="E42" s="12"/>
      <c r="F42" s="12"/>
      <c r="G42" s="12"/>
      <c r="H42" s="17">
        <f>SUM(C43:G43)</f>
        <v>0</v>
      </c>
    </row>
    <row r="43" spans="2:8" ht="21.75" thickBot="1" x14ac:dyDescent="0.4">
      <c r="B43" s="26"/>
      <c r="C43" s="10" t="str">
        <f>IF(+C42="x",0,"")</f>
        <v/>
      </c>
      <c r="D43" s="10" t="str">
        <f>IF(+D42="x",1,"")</f>
        <v/>
      </c>
      <c r="E43" s="10" t="str">
        <f>IF(+E42="x",2,"")</f>
        <v/>
      </c>
      <c r="F43" s="10" t="str">
        <f>IF(+F42="x",3,"")</f>
        <v/>
      </c>
      <c r="G43" s="10" t="str">
        <f>IF(+G42="x",4,"")</f>
        <v/>
      </c>
    </row>
    <row r="44" spans="2:8" ht="48" thickBot="1" x14ac:dyDescent="0.4">
      <c r="B44" s="28" t="s">
        <v>83</v>
      </c>
      <c r="C44" s="20" t="s">
        <v>84</v>
      </c>
      <c r="D44" s="20" t="s">
        <v>85</v>
      </c>
      <c r="E44" s="20" t="s">
        <v>86</v>
      </c>
      <c r="F44" s="20" t="s">
        <v>87</v>
      </c>
      <c r="G44" s="20" t="s">
        <v>88</v>
      </c>
    </row>
    <row r="45" spans="2:8" ht="21.75" thickBot="1" x14ac:dyDescent="0.3">
      <c r="B45" s="29"/>
      <c r="C45" s="12"/>
      <c r="D45" s="12"/>
      <c r="E45" s="12"/>
      <c r="F45" s="12"/>
      <c r="G45" s="12"/>
      <c r="H45" s="17">
        <f>SUM(C46:G46)</f>
        <v>0</v>
      </c>
    </row>
    <row r="46" spans="2:8" ht="21.75" thickBot="1" x14ac:dyDescent="0.4">
      <c r="B46" s="26"/>
      <c r="C46" s="9" t="str">
        <f>IF(+C45="x",0,"")</f>
        <v/>
      </c>
      <c r="D46" s="9" t="str">
        <f>IF(+D45="x",1,"")</f>
        <v/>
      </c>
      <c r="E46" s="9" t="str">
        <f>IF(+E45="x",2,"")</f>
        <v/>
      </c>
      <c r="F46" s="9" t="str">
        <f>IF(+F45="x",3,"")</f>
        <v/>
      </c>
      <c r="G46" s="9" t="str">
        <f>IF(+G45="x",4,"")</f>
        <v/>
      </c>
    </row>
    <row r="47" spans="2:8" ht="48" thickBot="1" x14ac:dyDescent="0.4">
      <c r="B47" s="28" t="s">
        <v>21</v>
      </c>
      <c r="C47" s="20" t="s">
        <v>30</v>
      </c>
      <c r="D47" s="20" t="s">
        <v>89</v>
      </c>
      <c r="E47" s="20" t="s">
        <v>90</v>
      </c>
      <c r="F47" s="20" t="s">
        <v>91</v>
      </c>
      <c r="G47" s="20" t="s">
        <v>92</v>
      </c>
    </row>
    <row r="48" spans="2:8" ht="21.75" thickBot="1" x14ac:dyDescent="0.3">
      <c r="B48" s="29"/>
      <c r="C48" s="12"/>
      <c r="D48" s="12"/>
      <c r="E48" s="12"/>
      <c r="F48" s="12"/>
      <c r="G48" s="12"/>
      <c r="H48" s="17">
        <f>SUM(C49:G49)</f>
        <v>0</v>
      </c>
    </row>
    <row r="49" spans="2:8" ht="21.75" thickBot="1" x14ac:dyDescent="0.4">
      <c r="B49" s="26"/>
      <c r="C49" s="10" t="str">
        <f>IF(+C48="x",0,"")</f>
        <v/>
      </c>
      <c r="D49" s="10" t="str">
        <f>IF(+D48="x",1,"")</f>
        <v/>
      </c>
      <c r="E49" s="10" t="str">
        <f>IF(+E48="x",2,"")</f>
        <v/>
      </c>
      <c r="F49" s="10" t="str">
        <f>IF(+F48="x",3,"")</f>
        <v/>
      </c>
      <c r="G49" s="10" t="str">
        <f>IF(+G48="x",4,"")</f>
        <v/>
      </c>
    </row>
    <row r="50" spans="2:8" ht="80.25" customHeight="1" thickBot="1" x14ac:dyDescent="0.4">
      <c r="B50" s="28" t="s">
        <v>22</v>
      </c>
      <c r="C50" s="20" t="s">
        <v>30</v>
      </c>
      <c r="D50" s="20" t="s">
        <v>93</v>
      </c>
      <c r="E50" s="20" t="s">
        <v>94</v>
      </c>
      <c r="F50" s="20" t="s">
        <v>95</v>
      </c>
      <c r="G50" s="20" t="s">
        <v>96</v>
      </c>
    </row>
    <row r="51" spans="2:8" ht="21.75" thickBot="1" x14ac:dyDescent="0.3">
      <c r="B51" s="29"/>
      <c r="C51" s="12"/>
      <c r="D51" s="12"/>
      <c r="E51" s="12"/>
      <c r="F51" s="12"/>
      <c r="G51" s="12"/>
      <c r="H51" s="17">
        <f>SUM(C52:G52)</f>
        <v>0</v>
      </c>
    </row>
    <row r="52" spans="2:8" ht="21.75" thickBot="1" x14ac:dyDescent="0.4">
      <c r="B52" s="26"/>
      <c r="C52" s="10" t="str">
        <f>IF(+C51="x",0,"")</f>
        <v/>
      </c>
      <c r="D52" s="10" t="str">
        <f>IF(+D51="x",1,"")</f>
        <v/>
      </c>
      <c r="E52" s="10" t="str">
        <f>IF(+E51="x",2,"")</f>
        <v/>
      </c>
      <c r="F52" s="10" t="str">
        <f>IF(+F51="x",3,"")</f>
        <v/>
      </c>
      <c r="G52" s="10" t="str">
        <f>IF(+G51="x",4,"")</f>
        <v/>
      </c>
    </row>
    <row r="53" spans="2:8" ht="48" thickBot="1" x14ac:dyDescent="0.4">
      <c r="B53" s="28" t="s">
        <v>23</v>
      </c>
      <c r="C53" s="20" t="s">
        <v>30</v>
      </c>
      <c r="D53" s="20" t="s">
        <v>97</v>
      </c>
      <c r="E53" s="20" t="s">
        <v>98</v>
      </c>
      <c r="F53" s="20" t="s">
        <v>99</v>
      </c>
      <c r="G53" s="20" t="s">
        <v>100</v>
      </c>
    </row>
    <row r="54" spans="2:8" ht="21.75" thickBot="1" x14ac:dyDescent="0.3">
      <c r="B54" s="29"/>
      <c r="C54" s="12"/>
      <c r="D54" s="12"/>
      <c r="E54" s="12"/>
      <c r="F54" s="12"/>
      <c r="G54" s="12"/>
      <c r="H54" s="17">
        <f>SUM(C55:G55)</f>
        <v>0</v>
      </c>
    </row>
    <row r="55" spans="2:8" ht="21.75" thickBot="1" x14ac:dyDescent="0.4">
      <c r="B55" s="26"/>
      <c r="C55" s="9" t="str">
        <f>IF(+C54="x",0,"")</f>
        <v/>
      </c>
      <c r="D55" s="9" t="str">
        <f>IF(+D54="x",1,"")</f>
        <v/>
      </c>
      <c r="E55" s="9" t="str">
        <f>IF(+E54="x",2,"")</f>
        <v/>
      </c>
      <c r="F55" s="9" t="str">
        <f>IF(+F54="x",3,"")</f>
        <v/>
      </c>
      <c r="G55" s="9" t="str">
        <f>IF(+G54="x",4,"")</f>
        <v/>
      </c>
    </row>
    <row r="56" spans="2:8" ht="79.5" thickBot="1" x14ac:dyDescent="0.4">
      <c r="B56" s="28" t="s">
        <v>24</v>
      </c>
      <c r="C56" s="20" t="s">
        <v>30</v>
      </c>
      <c r="D56" s="20" t="s">
        <v>101</v>
      </c>
      <c r="E56" s="20" t="s">
        <v>102</v>
      </c>
      <c r="F56" s="20" t="s">
        <v>103</v>
      </c>
      <c r="G56" s="20" t="s">
        <v>104</v>
      </c>
    </row>
    <row r="57" spans="2:8" ht="21.75" thickBot="1" x14ac:dyDescent="0.3">
      <c r="B57" s="29"/>
      <c r="C57" s="12"/>
      <c r="D57" s="12"/>
      <c r="E57" s="12"/>
      <c r="F57" s="12"/>
      <c r="G57" s="12"/>
      <c r="H57" s="17">
        <f>SUM(C58:G58)</f>
        <v>0</v>
      </c>
    </row>
    <row r="58" spans="2:8" ht="21.75" thickBot="1" x14ac:dyDescent="0.4">
      <c r="B58" s="14"/>
      <c r="C58" s="10" t="str">
        <f>IF(+C57="x",0,"")</f>
        <v/>
      </c>
      <c r="D58" s="10" t="str">
        <f>IF(+D57="x",1,"")</f>
        <v/>
      </c>
      <c r="E58" s="10" t="str">
        <f>IF(+E57="x",2,"")</f>
        <v/>
      </c>
      <c r="F58" s="10" t="str">
        <f>IF(+F57="x",3,"")</f>
        <v/>
      </c>
      <c r="G58" s="10" t="str">
        <f>IF(+G57="x",4,"")</f>
        <v/>
      </c>
    </row>
    <row r="59" spans="2:8" ht="48.4" customHeight="1" x14ac:dyDescent="0.25">
      <c r="B59" s="6"/>
      <c r="C59" s="7"/>
      <c r="D59" s="35" t="s">
        <v>2</v>
      </c>
      <c r="E59" s="35"/>
      <c r="F59" s="35"/>
      <c r="G59" s="3"/>
      <c r="H59" s="18"/>
    </row>
    <row r="60" spans="2:8" ht="56.65" customHeight="1" x14ac:dyDescent="0.25">
      <c r="B60" s="27" t="s">
        <v>6</v>
      </c>
      <c r="C60" s="32" t="str">
        <f>IF(E60&lt;1.0001,"KOMPANI JO PROGRESIVE","")</f>
        <v>KOMPANI JO PROGRESIVE</v>
      </c>
      <c r="D60" s="32"/>
      <c r="E60" s="34">
        <f>SUM(H7:H57)/18</f>
        <v>0</v>
      </c>
      <c r="F60" s="30" t="str">
        <f>IF(AND(E60&gt;2,E60&lt;3.5),"KOMPANI INOVATIVE","")</f>
        <v/>
      </c>
      <c r="G60" s="30"/>
      <c r="H60" s="22" t="s">
        <v>3</v>
      </c>
    </row>
    <row r="61" spans="2:8" ht="56.65" customHeight="1" x14ac:dyDescent="0.25">
      <c r="B61" s="15" t="s">
        <v>5</v>
      </c>
      <c r="C61" s="33" t="str">
        <f>IF(AND(E60&gt;1,E60&lt;2.0001),"KOMPANI ME POTENCIALE INOVATIV","")</f>
        <v/>
      </c>
      <c r="D61" s="33"/>
      <c r="E61" s="34"/>
      <c r="F61" s="31" t="str">
        <f>IF(E60&gt;3.4999,"KOMPANI SHUMË INOVATIVE","")</f>
        <v/>
      </c>
      <c r="G61" s="31"/>
      <c r="H61" s="23" t="s">
        <v>4</v>
      </c>
    </row>
    <row r="62" spans="2:8" ht="12" customHeight="1" thickBot="1" x14ac:dyDescent="0.4">
      <c r="B62" s="8"/>
      <c r="C62" s="4"/>
      <c r="D62" s="4"/>
      <c r="E62" s="4"/>
      <c r="F62" s="4"/>
      <c r="G62" s="13"/>
      <c r="H62" s="19"/>
    </row>
    <row r="64" spans="2:8" x14ac:dyDescent="0.35">
      <c r="B64" s="11"/>
    </row>
    <row r="65" spans="2:2" x14ac:dyDescent="0.35">
      <c r="B65" s="11"/>
    </row>
    <row r="66" spans="2:2" x14ac:dyDescent="0.35">
      <c r="B66" s="11"/>
    </row>
    <row r="67" spans="2:2" x14ac:dyDescent="0.35">
      <c r="B67" s="11"/>
    </row>
    <row r="68" spans="2:2" x14ac:dyDescent="0.35">
      <c r="B68" s="21"/>
    </row>
  </sheetData>
  <mergeCells count="27">
    <mergeCell ref="B2:G2"/>
    <mergeCell ref="B38:B39"/>
    <mergeCell ref="C3:G3"/>
    <mergeCell ref="B5:B6"/>
    <mergeCell ref="B23:B24"/>
    <mergeCell ref="B26:B27"/>
    <mergeCell ref="B29:B30"/>
    <mergeCell ref="B32:B33"/>
    <mergeCell ref="B35:B36"/>
    <mergeCell ref="B8:B9"/>
    <mergeCell ref="B11:B12"/>
    <mergeCell ref="B14:B15"/>
    <mergeCell ref="B3:B4"/>
    <mergeCell ref="B17:B18"/>
    <mergeCell ref="B20:B21"/>
    <mergeCell ref="F61:G61"/>
    <mergeCell ref="C60:D60"/>
    <mergeCell ref="C61:D61"/>
    <mergeCell ref="B53:B54"/>
    <mergeCell ref="B56:B57"/>
    <mergeCell ref="E60:E61"/>
    <mergeCell ref="D59:F59"/>
    <mergeCell ref="B41:B42"/>
    <mergeCell ref="B44:B45"/>
    <mergeCell ref="B47:B48"/>
    <mergeCell ref="B50:B51"/>
    <mergeCell ref="F60:G60"/>
  </mergeCells>
  <conditionalFormatting sqref="C4:G4">
    <cfRule type="cellIs" dxfId="21" priority="227" operator="equal">
      <formula>"x"</formula>
    </cfRule>
    <cfRule type="cellIs" dxfId="20" priority="228" operator="equal">
      <formula>"x"</formula>
    </cfRule>
  </conditionalFormatting>
  <conditionalFormatting sqref="C3:G3">
    <cfRule type="cellIs" dxfId="19" priority="19" operator="equal">
      <formula>"x"</formula>
    </cfRule>
    <cfRule type="cellIs" dxfId="18" priority="20" operator="equal">
      <formula>"x"</formula>
    </cfRule>
  </conditionalFormatting>
  <conditionalFormatting sqref="C6:G6">
    <cfRule type="cellIs" dxfId="17" priority="18" operator="equal">
      <formula>"X"</formula>
    </cfRule>
  </conditionalFormatting>
  <conditionalFormatting sqref="C12:G12">
    <cfRule type="cellIs" dxfId="16" priority="17" operator="equal">
      <formula>"X"</formula>
    </cfRule>
  </conditionalFormatting>
  <conditionalFormatting sqref="C15:G15">
    <cfRule type="cellIs" dxfId="15" priority="16" operator="equal">
      <formula>"X"</formula>
    </cfRule>
  </conditionalFormatting>
  <conditionalFormatting sqref="C18:G18">
    <cfRule type="cellIs" dxfId="14" priority="15" operator="equal">
      <formula>"X"</formula>
    </cfRule>
  </conditionalFormatting>
  <conditionalFormatting sqref="C21:G21">
    <cfRule type="cellIs" dxfId="13" priority="14" operator="equal">
      <formula>"X"</formula>
    </cfRule>
  </conditionalFormatting>
  <conditionalFormatting sqref="C24:G24">
    <cfRule type="cellIs" dxfId="12" priority="13" operator="equal">
      <formula>"X"</formula>
    </cfRule>
  </conditionalFormatting>
  <conditionalFormatting sqref="C27:G27">
    <cfRule type="cellIs" dxfId="11" priority="12" operator="equal">
      <formula>"X"</formula>
    </cfRule>
  </conditionalFormatting>
  <conditionalFormatting sqref="C30:G30">
    <cfRule type="cellIs" dxfId="10" priority="11" operator="equal">
      <formula>"X"</formula>
    </cfRule>
  </conditionalFormatting>
  <conditionalFormatting sqref="C33:G33">
    <cfRule type="cellIs" dxfId="9" priority="10" operator="equal">
      <formula>"X"</formula>
    </cfRule>
  </conditionalFormatting>
  <conditionalFormatting sqref="C36:G36">
    <cfRule type="cellIs" dxfId="8" priority="9" operator="equal">
      <formula>"X"</formula>
    </cfRule>
  </conditionalFormatting>
  <conditionalFormatting sqref="C39:G39">
    <cfRule type="cellIs" dxfId="7" priority="8" operator="equal">
      <formula>"X"</formula>
    </cfRule>
  </conditionalFormatting>
  <conditionalFormatting sqref="C42:G42">
    <cfRule type="cellIs" dxfId="6" priority="7" operator="equal">
      <formula>"X"</formula>
    </cfRule>
  </conditionalFormatting>
  <conditionalFormatting sqref="C45:G45">
    <cfRule type="cellIs" dxfId="5" priority="6" operator="equal">
      <formula>"X"</formula>
    </cfRule>
  </conditionalFormatting>
  <conditionalFormatting sqref="C48:G48">
    <cfRule type="cellIs" dxfId="4" priority="5" operator="equal">
      <formula>"X"</formula>
    </cfRule>
  </conditionalFormatting>
  <conditionalFormatting sqref="C9:G9">
    <cfRule type="cellIs" dxfId="3" priority="4" operator="equal">
      <formula>"X"</formula>
    </cfRule>
  </conditionalFormatting>
  <conditionalFormatting sqref="C51:G51">
    <cfRule type="cellIs" dxfId="2" priority="3" operator="equal">
      <formula>"X"</formula>
    </cfRule>
  </conditionalFormatting>
  <conditionalFormatting sqref="C54:G54">
    <cfRule type="cellIs" dxfId="1" priority="2" operator="equal">
      <formula>"X"</formula>
    </cfRule>
  </conditionalFormatting>
  <conditionalFormatting sqref="C57:G57">
    <cfRule type="cellIs" dxfId="0" priority="1" operator="equal">
      <formula>"X"</formula>
    </cfRule>
  </conditionalFormatting>
  <printOptions horizontalCentered="1" verticalCentered="1"/>
  <pageMargins left="0" right="0" top="0.39370078740157483" bottom="0" header="0.31496062992125984" footer="0.31496062992125984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Metrika e inovacionit NMVM</vt:lpstr>
      <vt:lpstr>'Metrika e inovacionit NMVM'!Print_Area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Rrezon Lajçi - BpB</cp:lastModifiedBy>
  <cp:lastPrinted>2022-10-06T18:30:56Z</cp:lastPrinted>
  <dcterms:created xsi:type="dcterms:W3CDTF">2022-09-19T04:45:21Z</dcterms:created>
  <dcterms:modified xsi:type="dcterms:W3CDTF">2022-12-14T12:39:14Z</dcterms:modified>
</cp:coreProperties>
</file>